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pilogova.SFEDU\Desktop\О стоимоти обучения\"/>
    </mc:Choice>
  </mc:AlternateContent>
  <xr:revisionPtr revIDLastSave="0" documentId="8_{91AA7A78-DC5F-4B1C-A12B-AD64F2E9443D}" xr6:coauthVersionLast="45" xr6:coauthVersionMax="45" xr10:uidLastSave="{00000000-0000-0000-0000-000000000000}"/>
  <bookViews>
    <workbookView xWindow="0" yWindow="360" windowWidth="26790" windowHeight="13950" xr2:uid="{341C00A3-B13D-4EF6-AE8D-87BFA1A57DFF}"/>
  </bookViews>
  <sheets>
    <sheet name="Лист1" sheetId="1" r:id="rId1"/>
    <sheet name="Лист2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F6" i="1"/>
  <c r="G37" i="1"/>
  <c r="F31" i="1"/>
  <c r="G31" i="1" s="1"/>
  <c r="F32" i="1"/>
  <c r="G32" i="1" s="1"/>
  <c r="F35" i="1"/>
  <c r="G35" i="1" s="1"/>
  <c r="F36" i="1"/>
  <c r="G36" i="1" s="1"/>
  <c r="F37" i="1"/>
  <c r="F39" i="1"/>
  <c r="G39" i="1" s="1"/>
  <c r="F40" i="1"/>
  <c r="G40" i="1" s="1"/>
  <c r="F26" i="1" l="1"/>
  <c r="G26" i="1" s="1"/>
  <c r="F27" i="1"/>
  <c r="G27" i="1" s="1"/>
  <c r="F28" i="1"/>
  <c r="G28" i="1" s="1"/>
  <c r="F29" i="1"/>
  <c r="G29" i="1" s="1"/>
  <c r="F24" i="1"/>
  <c r="G24" i="1"/>
  <c r="F23" i="1"/>
  <c r="G23" i="1"/>
  <c r="G22" i="1"/>
  <c r="F22" i="1"/>
  <c r="F21" i="1"/>
  <c r="G21" i="1"/>
  <c r="G20" i="1"/>
  <c r="F20" i="1"/>
  <c r="G18" i="1"/>
  <c r="F18" i="1"/>
  <c r="F17" i="1"/>
  <c r="G17" i="1" s="1"/>
  <c r="F16" i="1"/>
  <c r="G16" i="1"/>
  <c r="G14" i="1"/>
  <c r="G13" i="1"/>
  <c r="G7" i="1" l="1"/>
  <c r="F7" i="1"/>
  <c r="F9" i="1"/>
  <c r="G9" i="1" s="1"/>
  <c r="F11" i="1"/>
  <c r="G11" i="1" s="1"/>
  <c r="F12" i="1"/>
  <c r="G12" i="1" s="1"/>
  <c r="F13" i="1"/>
  <c r="F15" i="1"/>
  <c r="G15" i="1" s="1"/>
  <c r="G5" i="1"/>
  <c r="F5" i="1"/>
</calcChain>
</file>

<file path=xl/sharedStrings.xml><?xml version="1.0" encoding="utf-8"?>
<sst xmlns="http://schemas.openxmlformats.org/spreadsheetml/2006/main" count="72" uniqueCount="39">
  <si>
    <t>специальность</t>
  </si>
  <si>
    <t>кафедра</t>
  </si>
  <si>
    <t>форма обучения</t>
  </si>
  <si>
    <t>ВТ</t>
  </si>
  <si>
    <t>магистратура  09.04.01</t>
  </si>
  <si>
    <t>заочная</t>
  </si>
  <si>
    <t xml:space="preserve"> увел. на 3%</t>
  </si>
  <si>
    <t xml:space="preserve">стоимость с 01.09.2020г.  </t>
  </si>
  <si>
    <t>бакалавриат  09.03.01</t>
  </si>
  <si>
    <t>очная</t>
  </si>
  <si>
    <t>была стоимость  2019/2020</t>
  </si>
  <si>
    <t>за 3 месяца</t>
  </si>
  <si>
    <t>САиТ</t>
  </si>
  <si>
    <t xml:space="preserve">заочная </t>
  </si>
  <si>
    <t>заочная  ускоренная</t>
  </si>
  <si>
    <t>заочная  стандартная</t>
  </si>
  <si>
    <t>за 6 месяцев</t>
  </si>
  <si>
    <t>МОП ЭВМ</t>
  </si>
  <si>
    <t>бакалавриат  09.03.04</t>
  </si>
  <si>
    <t>САПР</t>
  </si>
  <si>
    <t>бакалавриат  09.03.02</t>
  </si>
  <si>
    <t>ПиБЖ</t>
  </si>
  <si>
    <t>магистратура 37.04.01</t>
  </si>
  <si>
    <t>очно-заочная</t>
  </si>
  <si>
    <t>СиПУ</t>
  </si>
  <si>
    <t>бакалавриат  27.03.03</t>
  </si>
  <si>
    <t>специалитет  09.05.01</t>
  </si>
  <si>
    <t>ИАСБ</t>
  </si>
  <si>
    <t>бакалавриат  10.03.01</t>
  </si>
  <si>
    <r>
      <t xml:space="preserve">бакалавриат  09.03.04  </t>
    </r>
    <r>
      <rPr>
        <b/>
        <i/>
        <sz val="11"/>
        <color rgb="FFFF0000"/>
        <rFont val="Calibri"/>
        <family val="2"/>
        <charset val="204"/>
        <scheme val="minor"/>
      </rPr>
      <t>иностр</t>
    </r>
  </si>
  <si>
    <r>
      <t xml:space="preserve">бакалавриат  09.03.02 </t>
    </r>
    <r>
      <rPr>
        <b/>
        <i/>
        <sz val="11"/>
        <color rgb="FFFF0000"/>
        <rFont val="Calibri"/>
        <family val="2"/>
        <charset val="204"/>
        <scheme val="minor"/>
      </rPr>
      <t xml:space="preserve"> иностр</t>
    </r>
  </si>
  <si>
    <r>
      <t xml:space="preserve">бакалавриат  10.03.01  </t>
    </r>
    <r>
      <rPr>
        <b/>
        <i/>
        <sz val="11"/>
        <color rgb="FFFF0000"/>
        <rFont val="Calibri"/>
        <family val="2"/>
        <charset val="204"/>
        <scheme val="minor"/>
      </rPr>
      <t>иностр</t>
    </r>
  </si>
  <si>
    <r>
      <t xml:space="preserve">бакалавриат  02.03.03  </t>
    </r>
    <r>
      <rPr>
        <b/>
        <i/>
        <sz val="11"/>
        <color rgb="FFFF0000"/>
        <rFont val="Calibri"/>
        <family val="2"/>
        <charset val="204"/>
        <scheme val="minor"/>
      </rPr>
      <t>иностр</t>
    </r>
  </si>
  <si>
    <t xml:space="preserve">очная </t>
  </si>
  <si>
    <r>
      <t xml:space="preserve">бакалавриат  09.03.01  </t>
    </r>
    <r>
      <rPr>
        <b/>
        <i/>
        <sz val="11"/>
        <color rgb="FFFF0000"/>
        <rFont val="Calibri"/>
        <family val="2"/>
        <charset val="204"/>
        <scheme val="minor"/>
      </rPr>
      <t>иностр</t>
    </r>
  </si>
  <si>
    <r>
      <t xml:space="preserve">магистратура   09.04.03     </t>
    </r>
    <r>
      <rPr>
        <b/>
        <i/>
        <sz val="11"/>
        <color rgb="FFFF0000"/>
        <rFont val="Calibri"/>
        <family val="2"/>
        <charset val="204"/>
        <scheme val="minor"/>
      </rPr>
      <t>иностр</t>
    </r>
  </si>
  <si>
    <r>
      <t xml:space="preserve">магистратура 27.04.03  </t>
    </r>
    <r>
      <rPr>
        <b/>
        <i/>
        <sz val="11"/>
        <color rgb="FFFF0000"/>
        <rFont val="Calibri"/>
        <family val="2"/>
        <charset val="204"/>
        <scheme val="minor"/>
      </rPr>
      <t>иностр</t>
    </r>
  </si>
  <si>
    <t>Стоимость платных образовательных услуг для второго и последующих курсов с учетом инфляции в 2020/2021 уч. году</t>
  </si>
  <si>
    <t>курс 20/21 уч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</si>
</sst>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/>
    </xf>
    <xf numFmtId="0" fontId="0" fillId="0" borderId="1" xfId="0" applyFill="1" applyBorder="1" applyAlignment="1">
      <alignment wrapText="1"/>
    </xf>
    <xf numFmtId="2" fontId="0" fillId="0" borderId="7" xfId="0" applyNumberFormat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2" fontId="0" fillId="0" borderId="5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2" fontId="2" fillId="0" borderId="1" xfId="0" applyNumberFormat="1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845A2-0327-4BAE-AABE-0CC0DB0E0C9F}">
  <dimension ref="A2:H41"/>
  <sheetViews>
    <sheetView tabSelected="1" workbookViewId="0">
      <selection activeCell="J6" sqref="J6"/>
    </sheetView>
  </sheetViews>
  <sheetFormatPr defaultRowHeight="15" x14ac:dyDescent="0.25"/>
  <cols>
    <col min="1" max="1" width="10.42578125" customWidth="1"/>
    <col min="2" max="2" width="14.5703125" customWidth="1"/>
    <col min="3" max="3" width="14.5703125" style="1" customWidth="1"/>
    <col min="4" max="4" width="9.140625" style="1"/>
    <col min="5" max="5" width="12.140625" style="2" customWidth="1"/>
    <col min="6" max="6" width="13.28515625" style="2" customWidth="1"/>
    <col min="7" max="7" width="14.7109375" style="2" customWidth="1"/>
    <col min="8" max="8" width="24.85546875" customWidth="1"/>
  </cols>
  <sheetData>
    <row r="2" spans="1:8" ht="37.5" customHeight="1" x14ac:dyDescent="0.3">
      <c r="A2" s="35" t="s">
        <v>37</v>
      </c>
      <c r="B2" s="36"/>
      <c r="C2" s="36"/>
      <c r="D2" s="36"/>
      <c r="E2" s="36"/>
      <c r="F2" s="36"/>
      <c r="G2" s="36"/>
      <c r="H2" s="29"/>
    </row>
    <row r="4" spans="1:8" ht="45" x14ac:dyDescent="0.25">
      <c r="A4" s="7" t="s">
        <v>1</v>
      </c>
      <c r="B4" s="7" t="s">
        <v>0</v>
      </c>
      <c r="C4" s="8" t="s">
        <v>2</v>
      </c>
      <c r="D4" s="8" t="s">
        <v>38</v>
      </c>
      <c r="E4" s="13" t="s">
        <v>10</v>
      </c>
      <c r="F4" s="15" t="s">
        <v>6</v>
      </c>
      <c r="G4" s="28" t="s">
        <v>7</v>
      </c>
    </row>
    <row r="5" spans="1:8" ht="30" customHeight="1" x14ac:dyDescent="0.25">
      <c r="A5" s="43" t="s">
        <v>3</v>
      </c>
      <c r="B5" s="20" t="s">
        <v>4</v>
      </c>
      <c r="C5" s="3" t="s">
        <v>5</v>
      </c>
      <c r="D5" s="3">
        <v>2</v>
      </c>
      <c r="E5" s="5">
        <v>46000</v>
      </c>
      <c r="F5" s="5">
        <f>E5*3%</f>
        <v>1380</v>
      </c>
      <c r="G5" s="25">
        <f>E5+F5</f>
        <v>47380</v>
      </c>
    </row>
    <row r="6" spans="1:8" ht="30" customHeight="1" x14ac:dyDescent="0.25">
      <c r="A6" s="44"/>
      <c r="B6" s="20" t="s">
        <v>4</v>
      </c>
      <c r="C6" s="12" t="s">
        <v>9</v>
      </c>
      <c r="D6" s="12">
        <v>2</v>
      </c>
      <c r="E6" s="5">
        <v>133000</v>
      </c>
      <c r="F6" s="5">
        <f>E6*3%</f>
        <v>3990</v>
      </c>
      <c r="G6" s="25">
        <f>E6+F6</f>
        <v>136990</v>
      </c>
    </row>
    <row r="7" spans="1:8" ht="30.75" customHeight="1" x14ac:dyDescent="0.25">
      <c r="A7" s="44"/>
      <c r="B7" s="46" t="s">
        <v>4</v>
      </c>
      <c r="C7" s="40" t="s">
        <v>5</v>
      </c>
      <c r="D7" s="40">
        <v>3</v>
      </c>
      <c r="E7" s="5">
        <v>43806</v>
      </c>
      <c r="F7" s="9">
        <f>E7*3%</f>
        <v>1314.18</v>
      </c>
      <c r="G7" s="30">
        <f>E7+F7</f>
        <v>45120.18</v>
      </c>
    </row>
    <row r="8" spans="1:8" ht="30.75" customHeight="1" x14ac:dyDescent="0.25">
      <c r="A8" s="44"/>
      <c r="B8" s="47"/>
      <c r="C8" s="48"/>
      <c r="D8" s="48"/>
      <c r="E8" s="5"/>
      <c r="F8" s="5" t="s">
        <v>11</v>
      </c>
      <c r="G8" s="25">
        <v>13536</v>
      </c>
    </row>
    <row r="9" spans="1:8" ht="30.75" customHeight="1" x14ac:dyDescent="0.25">
      <c r="A9" s="45"/>
      <c r="B9" s="20" t="s">
        <v>8</v>
      </c>
      <c r="C9" s="3" t="s">
        <v>9</v>
      </c>
      <c r="D9" s="3">
        <v>2</v>
      </c>
      <c r="E9" s="5">
        <v>131000</v>
      </c>
      <c r="F9" s="5">
        <f t="shared" ref="F9:F18" si="0">E9*3%</f>
        <v>3930</v>
      </c>
      <c r="G9" s="10">
        <f t="shared" ref="G9:G18" si="1">E9+F9</f>
        <v>134930</v>
      </c>
    </row>
    <row r="10" spans="1:8" ht="13.5" customHeight="1" x14ac:dyDescent="0.25">
      <c r="A10" s="50"/>
      <c r="B10" s="51"/>
      <c r="C10" s="51"/>
      <c r="D10" s="51"/>
      <c r="E10" s="51"/>
      <c r="F10" s="51"/>
      <c r="G10" s="52"/>
    </row>
    <row r="11" spans="1:8" ht="30.75" customHeight="1" x14ac:dyDescent="0.25">
      <c r="A11" s="32" t="s">
        <v>12</v>
      </c>
      <c r="B11" s="6" t="s">
        <v>8</v>
      </c>
      <c r="C11" s="4" t="s">
        <v>13</v>
      </c>
      <c r="D11" s="3">
        <v>2</v>
      </c>
      <c r="E11" s="5">
        <v>40000</v>
      </c>
      <c r="F11" s="5">
        <f t="shared" si="0"/>
        <v>1200</v>
      </c>
      <c r="G11" s="10">
        <f t="shared" si="1"/>
        <v>41200</v>
      </c>
    </row>
    <row r="12" spans="1:8" ht="28.5" customHeight="1" x14ac:dyDescent="0.25">
      <c r="A12" s="33"/>
      <c r="B12" s="6" t="s">
        <v>8</v>
      </c>
      <c r="C12" s="4" t="s">
        <v>13</v>
      </c>
      <c r="D12" s="3">
        <v>3</v>
      </c>
      <c r="E12" s="5">
        <v>38591</v>
      </c>
      <c r="F12" s="5">
        <f t="shared" si="0"/>
        <v>1157.73</v>
      </c>
      <c r="G12" s="10">
        <f t="shared" si="1"/>
        <v>39748.730000000003</v>
      </c>
    </row>
    <row r="13" spans="1:8" ht="33" customHeight="1" x14ac:dyDescent="0.25">
      <c r="A13" s="33"/>
      <c r="B13" s="46" t="s">
        <v>8</v>
      </c>
      <c r="C13" s="53" t="s">
        <v>14</v>
      </c>
      <c r="D13" s="40">
        <v>4</v>
      </c>
      <c r="E13" s="5">
        <v>37965</v>
      </c>
      <c r="F13" s="9">
        <f t="shared" si="0"/>
        <v>1138.95</v>
      </c>
      <c r="G13" s="9">
        <f t="shared" si="1"/>
        <v>39103.949999999997</v>
      </c>
    </row>
    <row r="14" spans="1:8" ht="33" customHeight="1" x14ac:dyDescent="0.25">
      <c r="A14" s="33"/>
      <c r="B14" s="47"/>
      <c r="C14" s="54"/>
      <c r="D14" s="48"/>
      <c r="E14" s="5"/>
      <c r="F14" s="5" t="s">
        <v>16</v>
      </c>
      <c r="G14" s="10">
        <f>G13/10*6</f>
        <v>23462.369999999995</v>
      </c>
    </row>
    <row r="15" spans="1:8" ht="29.25" customHeight="1" x14ac:dyDescent="0.25">
      <c r="A15" s="33"/>
      <c r="B15" s="6" t="s">
        <v>8</v>
      </c>
      <c r="C15" s="4" t="s">
        <v>15</v>
      </c>
      <c r="D15" s="3">
        <v>4</v>
      </c>
      <c r="E15" s="5">
        <v>37965</v>
      </c>
      <c r="F15" s="5">
        <f t="shared" si="0"/>
        <v>1138.95</v>
      </c>
      <c r="G15" s="10">
        <f t="shared" si="1"/>
        <v>39103.949999999997</v>
      </c>
    </row>
    <row r="16" spans="1:8" ht="28.5" customHeight="1" x14ac:dyDescent="0.25">
      <c r="A16" s="33"/>
      <c r="B16" s="6" t="s">
        <v>8</v>
      </c>
      <c r="C16" s="4" t="s">
        <v>13</v>
      </c>
      <c r="D16" s="3">
        <v>5</v>
      </c>
      <c r="E16" s="5">
        <v>39484</v>
      </c>
      <c r="F16" s="5">
        <f t="shared" si="0"/>
        <v>1184.52</v>
      </c>
      <c r="G16" s="10">
        <f t="shared" si="1"/>
        <v>40668.519999999997</v>
      </c>
    </row>
    <row r="17" spans="1:8" ht="45.75" customHeight="1" x14ac:dyDescent="0.25">
      <c r="A17" s="33"/>
      <c r="B17" s="17" t="s">
        <v>34</v>
      </c>
      <c r="C17" s="23" t="s">
        <v>33</v>
      </c>
      <c r="D17" s="23">
        <v>2</v>
      </c>
      <c r="E17" s="24">
        <v>145000</v>
      </c>
      <c r="F17" s="24">
        <f t="shared" si="0"/>
        <v>4350</v>
      </c>
      <c r="G17" s="25">
        <f t="shared" si="1"/>
        <v>149350</v>
      </c>
    </row>
    <row r="18" spans="1:8" ht="28.5" customHeight="1" x14ac:dyDescent="0.25">
      <c r="A18" s="33"/>
      <c r="B18" s="6" t="s">
        <v>8</v>
      </c>
      <c r="C18" s="3" t="s">
        <v>9</v>
      </c>
      <c r="D18" s="3">
        <v>3</v>
      </c>
      <c r="E18" s="5">
        <v>119945</v>
      </c>
      <c r="F18" s="5">
        <f t="shared" si="0"/>
        <v>3598.35</v>
      </c>
      <c r="G18" s="10">
        <f t="shared" si="1"/>
        <v>123543.35</v>
      </c>
    </row>
    <row r="19" spans="1:8" ht="13.5" customHeight="1" x14ac:dyDescent="0.25">
      <c r="A19" s="55"/>
      <c r="B19" s="55"/>
      <c r="C19" s="55"/>
      <c r="D19" s="55"/>
      <c r="E19" s="55"/>
      <c r="F19" s="55"/>
      <c r="G19" s="55"/>
    </row>
    <row r="20" spans="1:8" ht="30" customHeight="1" x14ac:dyDescent="0.25">
      <c r="A20" s="33" t="s">
        <v>17</v>
      </c>
      <c r="B20" s="6" t="s">
        <v>18</v>
      </c>
      <c r="C20" s="3" t="s">
        <v>9</v>
      </c>
      <c r="D20" s="3">
        <v>2</v>
      </c>
      <c r="E20" s="5">
        <v>125000</v>
      </c>
      <c r="F20" s="5">
        <f>E20*3%</f>
        <v>3750</v>
      </c>
      <c r="G20" s="10">
        <f>E20+F20</f>
        <v>128750</v>
      </c>
    </row>
    <row r="21" spans="1:8" ht="45" x14ac:dyDescent="0.25">
      <c r="A21" s="33"/>
      <c r="B21" s="17" t="s">
        <v>29</v>
      </c>
      <c r="C21" s="23" t="s">
        <v>9</v>
      </c>
      <c r="D21" s="23">
        <v>2</v>
      </c>
      <c r="E21" s="24">
        <v>145000</v>
      </c>
      <c r="F21" s="24">
        <f>E21*3%</f>
        <v>4350</v>
      </c>
      <c r="G21" s="25">
        <f>E21+F21</f>
        <v>149350</v>
      </c>
    </row>
    <row r="22" spans="1:8" ht="45" x14ac:dyDescent="0.25">
      <c r="A22" s="33"/>
      <c r="B22" s="17" t="s">
        <v>32</v>
      </c>
      <c r="C22" s="23" t="s">
        <v>9</v>
      </c>
      <c r="D22" s="23">
        <v>3</v>
      </c>
      <c r="E22" s="24">
        <v>128289</v>
      </c>
      <c r="F22" s="24">
        <f>E22*3%</f>
        <v>3848.67</v>
      </c>
      <c r="G22" s="25">
        <f>E22+F22</f>
        <v>132137.67000000001</v>
      </c>
    </row>
    <row r="23" spans="1:8" ht="45" x14ac:dyDescent="0.25">
      <c r="A23" s="33"/>
      <c r="B23" s="17" t="s">
        <v>29</v>
      </c>
      <c r="C23" s="23" t="s">
        <v>9</v>
      </c>
      <c r="D23" s="23">
        <v>3</v>
      </c>
      <c r="E23" s="24">
        <v>143934</v>
      </c>
      <c r="F23" s="24">
        <f>E23*3%</f>
        <v>4318.0199999999995</v>
      </c>
      <c r="G23" s="25">
        <f>E23+F23</f>
        <v>148252.01999999999</v>
      </c>
    </row>
    <row r="24" spans="1:8" ht="30" x14ac:dyDescent="0.25">
      <c r="A24" s="33"/>
      <c r="B24" s="11" t="s">
        <v>18</v>
      </c>
      <c r="C24" s="12" t="s">
        <v>9</v>
      </c>
      <c r="D24" s="12">
        <v>4</v>
      </c>
      <c r="E24" s="21">
        <v>109556</v>
      </c>
      <c r="F24" s="14">
        <f>E24*3%</f>
        <v>3286.68</v>
      </c>
      <c r="G24" s="16">
        <f>E24+F24</f>
        <v>112842.68</v>
      </c>
    </row>
    <row r="25" spans="1:8" x14ac:dyDescent="0.25">
      <c r="A25" s="34"/>
      <c r="B25" s="34"/>
      <c r="C25" s="34"/>
      <c r="D25" s="34"/>
      <c r="E25" s="34"/>
      <c r="F25" s="34"/>
      <c r="G25" s="34"/>
    </row>
    <row r="26" spans="1:8" ht="30" x14ac:dyDescent="0.25">
      <c r="A26" s="32" t="s">
        <v>19</v>
      </c>
      <c r="B26" s="6" t="s">
        <v>20</v>
      </c>
      <c r="C26" s="3" t="s">
        <v>9</v>
      </c>
      <c r="D26" s="3">
        <v>2</v>
      </c>
      <c r="E26" s="5">
        <v>125000</v>
      </c>
      <c r="F26" s="5">
        <f t="shared" ref="F26:F40" si="2">E26*3%</f>
        <v>3750</v>
      </c>
      <c r="G26" s="25">
        <f t="shared" ref="G26:G40" si="3">E26+F26</f>
        <v>128750</v>
      </c>
    </row>
    <row r="27" spans="1:8" ht="30" x14ac:dyDescent="0.25">
      <c r="A27" s="33"/>
      <c r="B27" s="6" t="s">
        <v>20</v>
      </c>
      <c r="C27" s="3" t="s">
        <v>9</v>
      </c>
      <c r="D27" s="3">
        <v>3</v>
      </c>
      <c r="E27" s="5">
        <v>119945</v>
      </c>
      <c r="F27" s="5">
        <f t="shared" si="2"/>
        <v>3598.35</v>
      </c>
      <c r="G27" s="25">
        <f t="shared" si="3"/>
        <v>123543.35</v>
      </c>
    </row>
    <row r="28" spans="1:8" ht="45" x14ac:dyDescent="0.25">
      <c r="A28" s="33"/>
      <c r="B28" s="19" t="s">
        <v>30</v>
      </c>
      <c r="C28" s="26" t="s">
        <v>9</v>
      </c>
      <c r="D28" s="23">
        <v>4</v>
      </c>
      <c r="E28" s="24">
        <v>109556</v>
      </c>
      <c r="F28" s="24">
        <f t="shared" si="2"/>
        <v>3286.68</v>
      </c>
      <c r="G28" s="24">
        <f t="shared" si="3"/>
        <v>112842.68</v>
      </c>
      <c r="H28" s="22"/>
    </row>
    <row r="29" spans="1:8" ht="45" x14ac:dyDescent="0.25">
      <c r="A29" s="49"/>
      <c r="B29" s="17" t="s">
        <v>35</v>
      </c>
      <c r="C29" s="3" t="s">
        <v>9</v>
      </c>
      <c r="D29" s="3">
        <v>2</v>
      </c>
      <c r="E29" s="5">
        <v>170000</v>
      </c>
      <c r="F29" s="5">
        <f t="shared" si="2"/>
        <v>5100</v>
      </c>
      <c r="G29" s="24">
        <f t="shared" si="3"/>
        <v>175100</v>
      </c>
    </row>
    <row r="30" spans="1:8" x14ac:dyDescent="0.25">
      <c r="A30" s="34"/>
      <c r="B30" s="34"/>
      <c r="C30" s="34"/>
      <c r="D30" s="34"/>
      <c r="E30" s="34"/>
      <c r="F30" s="34"/>
      <c r="G30" s="34"/>
    </row>
    <row r="31" spans="1:8" ht="30" x14ac:dyDescent="0.25">
      <c r="A31" s="41" t="s">
        <v>21</v>
      </c>
      <c r="B31" s="17" t="s">
        <v>22</v>
      </c>
      <c r="C31" s="3" t="s">
        <v>23</v>
      </c>
      <c r="D31" s="3">
        <v>2</v>
      </c>
      <c r="E31" s="5">
        <v>51000</v>
      </c>
      <c r="F31" s="5">
        <f t="shared" si="2"/>
        <v>1530</v>
      </c>
      <c r="G31" s="24">
        <f t="shared" si="3"/>
        <v>52530</v>
      </c>
    </row>
    <row r="32" spans="1:8" ht="30" customHeight="1" x14ac:dyDescent="0.25">
      <c r="A32" s="42"/>
      <c r="B32" s="37" t="s">
        <v>22</v>
      </c>
      <c r="C32" s="39" t="s">
        <v>23</v>
      </c>
      <c r="D32" s="39">
        <v>3</v>
      </c>
      <c r="E32" s="5">
        <v>49021</v>
      </c>
      <c r="F32" s="9">
        <f t="shared" si="2"/>
        <v>1470.6299999999999</v>
      </c>
      <c r="G32" s="30">
        <f t="shared" si="3"/>
        <v>50491.63</v>
      </c>
    </row>
    <row r="33" spans="1:7" ht="26.25" customHeight="1" x14ac:dyDescent="0.25">
      <c r="A33" s="42"/>
      <c r="B33" s="38"/>
      <c r="C33" s="40"/>
      <c r="D33" s="40"/>
      <c r="E33" s="14"/>
      <c r="F33" s="14" t="s">
        <v>11</v>
      </c>
      <c r="G33" s="21">
        <v>15147.5</v>
      </c>
    </row>
    <row r="34" spans="1:7" x14ac:dyDescent="0.25">
      <c r="A34" s="34"/>
      <c r="B34" s="34"/>
      <c r="C34" s="34"/>
      <c r="D34" s="34"/>
      <c r="E34" s="34"/>
      <c r="F34" s="34"/>
      <c r="G34" s="34"/>
    </row>
    <row r="35" spans="1:7" ht="30" x14ac:dyDescent="0.25">
      <c r="A35" s="32" t="s">
        <v>24</v>
      </c>
      <c r="B35" s="6" t="s">
        <v>25</v>
      </c>
      <c r="C35" s="3" t="s">
        <v>9</v>
      </c>
      <c r="D35" s="3">
        <v>2</v>
      </c>
      <c r="E35" s="5">
        <v>125000</v>
      </c>
      <c r="F35" s="18">
        <f t="shared" si="2"/>
        <v>3750</v>
      </c>
      <c r="G35" s="31">
        <f t="shared" si="3"/>
        <v>128750</v>
      </c>
    </row>
    <row r="36" spans="1:7" ht="45" x14ac:dyDescent="0.25">
      <c r="A36" s="33"/>
      <c r="B36" s="6" t="s">
        <v>36</v>
      </c>
      <c r="C36" s="3" t="s">
        <v>9</v>
      </c>
      <c r="D36" s="3">
        <v>2</v>
      </c>
      <c r="E36" s="5">
        <v>170000</v>
      </c>
      <c r="F36" s="5">
        <f t="shared" si="2"/>
        <v>5100</v>
      </c>
      <c r="G36" s="24">
        <f t="shared" si="3"/>
        <v>175100</v>
      </c>
    </row>
    <row r="37" spans="1:7" ht="30" x14ac:dyDescent="0.25">
      <c r="A37" s="33"/>
      <c r="B37" s="19" t="s">
        <v>26</v>
      </c>
      <c r="C37" s="12" t="s">
        <v>9</v>
      </c>
      <c r="D37" s="12">
        <v>5</v>
      </c>
      <c r="E37" s="14">
        <v>78967</v>
      </c>
      <c r="F37" s="14">
        <f t="shared" si="2"/>
        <v>2369.0099999999998</v>
      </c>
      <c r="G37" s="14">
        <f t="shared" si="3"/>
        <v>81336.009999999995</v>
      </c>
    </row>
    <row r="38" spans="1:7" x14ac:dyDescent="0.25">
      <c r="A38" s="34"/>
      <c r="B38" s="34"/>
      <c r="C38" s="34"/>
      <c r="D38" s="34"/>
      <c r="E38" s="34"/>
      <c r="F38" s="34"/>
      <c r="G38" s="34"/>
    </row>
    <row r="39" spans="1:7" ht="30" x14ac:dyDescent="0.25">
      <c r="A39" s="32" t="s">
        <v>27</v>
      </c>
      <c r="B39" s="17" t="s">
        <v>28</v>
      </c>
      <c r="C39" s="23" t="s">
        <v>9</v>
      </c>
      <c r="D39" s="23">
        <v>2</v>
      </c>
      <c r="E39" s="24">
        <v>125000</v>
      </c>
      <c r="F39" s="24">
        <f t="shared" si="2"/>
        <v>3750</v>
      </c>
      <c r="G39" s="24">
        <f t="shared" si="3"/>
        <v>128750</v>
      </c>
    </row>
    <row r="40" spans="1:7" ht="45" x14ac:dyDescent="0.25">
      <c r="A40" s="33"/>
      <c r="B40" s="19" t="s">
        <v>31</v>
      </c>
      <c r="C40" s="27" t="s">
        <v>9</v>
      </c>
      <c r="D40" s="27">
        <v>2</v>
      </c>
      <c r="E40" s="21">
        <v>145000</v>
      </c>
      <c r="F40" s="21">
        <f t="shared" si="2"/>
        <v>4350</v>
      </c>
      <c r="G40" s="21">
        <f t="shared" si="3"/>
        <v>149350</v>
      </c>
    </row>
    <row r="41" spans="1:7" x14ac:dyDescent="0.25">
      <c r="A41" s="34"/>
      <c r="B41" s="34"/>
      <c r="C41" s="34"/>
      <c r="D41" s="34"/>
      <c r="E41" s="34"/>
      <c r="F41" s="34"/>
      <c r="G41" s="34"/>
    </row>
  </sheetData>
  <mergeCells count="24">
    <mergeCell ref="A26:A29"/>
    <mergeCell ref="A10:G10"/>
    <mergeCell ref="C13:C14"/>
    <mergeCell ref="D13:D14"/>
    <mergeCell ref="A11:A18"/>
    <mergeCell ref="A19:G19"/>
    <mergeCell ref="A25:G25"/>
    <mergeCell ref="A20:A24"/>
    <mergeCell ref="A35:A37"/>
    <mergeCell ref="A38:G38"/>
    <mergeCell ref="A41:G41"/>
    <mergeCell ref="A39:A40"/>
    <mergeCell ref="A2:G2"/>
    <mergeCell ref="A30:G30"/>
    <mergeCell ref="B32:B33"/>
    <mergeCell ref="C32:C33"/>
    <mergeCell ref="D32:D33"/>
    <mergeCell ref="A34:G34"/>
    <mergeCell ref="A31:A33"/>
    <mergeCell ref="A5:A9"/>
    <mergeCell ref="B7:B8"/>
    <mergeCell ref="C7:C8"/>
    <mergeCell ref="D7:D8"/>
    <mergeCell ref="B13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7D90B-2EC2-4ED8-BA84-3CA4A056DDE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Анпилогова Надежда Ивановна</dc:creator>
  <cp:lastModifiedBy>Анпилогова Надежда Ивановна</cp:lastModifiedBy>
  <dcterms:created xsi:type="dcterms:W3CDTF">2020-06-23T18:20:19Z</dcterms:created>
  <dcterms:modified xsi:type="dcterms:W3CDTF">2020-07-01T15:18:24Z</dcterms:modified>
</cp:coreProperties>
</file>